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3785" windowHeight="8475" activeTab="0"/>
  </bookViews>
  <sheets>
    <sheet name="Data" sheetId="1" r:id="rId1"/>
    <sheet name="Plot yearly" sheetId="2" r:id="rId2"/>
    <sheet name="Frequency distribution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<sst xmlns="http://schemas.openxmlformats.org/spreadsheetml/2006/main" count="27" uniqueCount="26">
  <si>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year</t>
  </si>
  <si>
    <t>return (%)</t>
  </si>
  <si>
    <t>%</t>
  </si>
  <si>
    <t>Mean =</t>
  </si>
  <si>
    <t>std dev =</t>
  </si>
  <si>
    <t>Large US company stocks portfolio</t>
  </si>
  <si>
    <t>between -45 and -35</t>
  </si>
  <si>
    <t>between -35 and -25</t>
  </si>
  <si>
    <t>between -25 and -15</t>
  </si>
  <si>
    <t>between -15 and -5</t>
  </si>
  <si>
    <t>between -5 and 5</t>
  </si>
  <si>
    <t>between 5 and 15</t>
  </si>
  <si>
    <t>between 15 and 25</t>
  </si>
  <si>
    <t>between 25 and 35</t>
  </si>
  <si>
    <t>between 35 and 45</t>
  </si>
  <si>
    <t>between 45 and 55</t>
  </si>
  <si>
    <t>Total number of years =</t>
  </si>
  <si>
    <t>1 =</t>
  </si>
  <si>
    <t>between -55% and -45%</t>
  </si>
  <si>
    <t xml:space="preserve">2 = </t>
  </si>
  <si>
    <t>between -45% and -35%</t>
  </si>
  <si>
    <t>3 =</t>
  </si>
  <si>
    <t>between -35% and -25%</t>
  </si>
  <si>
    <t>et caetera</t>
  </si>
  <si>
    <t>Yearly returns</t>
  </si>
  <si>
    <t>numbers for frequency distribution (see third sheet)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</si>
</sst>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0.0"/>
  </numFmts>
  <fonts count="8">
    <font>
      <sz val="10"/>
      <name val="Arial"/>
      <family val="0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.75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 textRotation="9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Large US company stocks portfolio : Yearly returns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Data!$B$12:$B$84</c:f>
              <c:numCache>
                <c:ptCount val="73"/>
                <c:pt idx="0">
                  <c:v>13.7</c:v>
                </c:pt>
                <c:pt idx="1">
                  <c:v>35.78</c:v>
                </c:pt>
                <c:pt idx="2">
                  <c:v>45.15</c:v>
                </c:pt>
                <c:pt idx="3">
                  <c:v>-8.88</c:v>
                </c:pt>
                <c:pt idx="4">
                  <c:v>-25.22</c:v>
                </c:pt>
                <c:pt idx="5">
                  <c:v>-43.76</c:v>
                </c:pt>
                <c:pt idx="6">
                  <c:v>-8.4</c:v>
                </c:pt>
                <c:pt idx="7">
                  <c:v>53.12</c:v>
                </c:pt>
                <c:pt idx="8">
                  <c:v>-2.42</c:v>
                </c:pt>
                <c:pt idx="9">
                  <c:v>46.98</c:v>
                </c:pt>
                <c:pt idx="10">
                  <c:v>32.33</c:v>
                </c:pt>
                <c:pt idx="11">
                  <c:v>-35.68</c:v>
                </c:pt>
                <c:pt idx="12">
                  <c:v>32.28</c:v>
                </c:pt>
                <c:pt idx="13">
                  <c:v>-1.55</c:v>
                </c:pt>
                <c:pt idx="14">
                  <c:v>-10.5</c:v>
                </c:pt>
                <c:pt idx="15">
                  <c:v>-12.14</c:v>
                </c:pt>
                <c:pt idx="16">
                  <c:v>20.98</c:v>
                </c:pt>
                <c:pt idx="17">
                  <c:v>25.5</c:v>
                </c:pt>
                <c:pt idx="18">
                  <c:v>19.48</c:v>
                </c:pt>
                <c:pt idx="19">
                  <c:v>36.33</c:v>
                </c:pt>
                <c:pt idx="20">
                  <c:v>-8.48</c:v>
                </c:pt>
                <c:pt idx="21">
                  <c:v>4.86</c:v>
                </c:pt>
                <c:pt idx="22">
                  <c:v>4.93</c:v>
                </c:pt>
                <c:pt idx="23">
                  <c:v>17.76</c:v>
                </c:pt>
                <c:pt idx="24">
                  <c:v>30.03</c:v>
                </c:pt>
                <c:pt idx="25">
                  <c:v>23.88</c:v>
                </c:pt>
                <c:pt idx="26">
                  <c:v>18.44</c:v>
                </c:pt>
                <c:pt idx="27">
                  <c:v>-1.11</c:v>
                </c:pt>
                <c:pt idx="28">
                  <c:v>52.43</c:v>
                </c:pt>
                <c:pt idx="29">
                  <c:v>31.64</c:v>
                </c:pt>
                <c:pt idx="30">
                  <c:v>6.8</c:v>
                </c:pt>
                <c:pt idx="31">
                  <c:v>-10.53</c:v>
                </c:pt>
                <c:pt idx="32">
                  <c:v>43.73</c:v>
                </c:pt>
                <c:pt idx="33">
                  <c:v>12.02</c:v>
                </c:pt>
                <c:pt idx="34">
                  <c:v>0.45</c:v>
                </c:pt>
                <c:pt idx="35">
                  <c:v>26.89</c:v>
                </c:pt>
                <c:pt idx="36">
                  <c:v>-8.79</c:v>
                </c:pt>
                <c:pt idx="37">
                  <c:v>22.72</c:v>
                </c:pt>
                <c:pt idx="38">
                  <c:v>16.43</c:v>
                </c:pt>
                <c:pt idx="39">
                  <c:v>12.38</c:v>
                </c:pt>
                <c:pt idx="40">
                  <c:v>-10.1</c:v>
                </c:pt>
                <c:pt idx="41">
                  <c:v>24.04</c:v>
                </c:pt>
                <c:pt idx="42">
                  <c:v>11.04</c:v>
                </c:pt>
                <c:pt idx="43">
                  <c:v>-8.47</c:v>
                </c:pt>
                <c:pt idx="44">
                  <c:v>4</c:v>
                </c:pt>
                <c:pt idx="45">
                  <c:v>14.35</c:v>
                </c:pt>
                <c:pt idx="46">
                  <c:v>18.99</c:v>
                </c:pt>
                <c:pt idx="47">
                  <c:v>-14.85</c:v>
                </c:pt>
                <c:pt idx="48">
                  <c:v>-26.58</c:v>
                </c:pt>
                <c:pt idx="49">
                  <c:v>37.42</c:v>
                </c:pt>
                <c:pt idx="50">
                  <c:v>23.76</c:v>
                </c:pt>
                <c:pt idx="51">
                  <c:v>-7.38</c:v>
                </c:pt>
                <c:pt idx="52">
                  <c:v>6.54</c:v>
                </c:pt>
                <c:pt idx="53">
                  <c:v>18.59</c:v>
                </c:pt>
                <c:pt idx="54">
                  <c:v>32.61</c:v>
                </c:pt>
                <c:pt idx="55">
                  <c:v>-4.97</c:v>
                </c:pt>
                <c:pt idx="56">
                  <c:v>21.67</c:v>
                </c:pt>
                <c:pt idx="57">
                  <c:v>22.57</c:v>
                </c:pt>
                <c:pt idx="58">
                  <c:v>8.19</c:v>
                </c:pt>
                <c:pt idx="59">
                  <c:v>31.85</c:v>
                </c:pt>
                <c:pt idx="60">
                  <c:v>18.68</c:v>
                </c:pt>
                <c:pt idx="61">
                  <c:v>5.22</c:v>
                </c:pt>
                <c:pt idx="62">
                  <c:v>16.58</c:v>
                </c:pt>
                <c:pt idx="63">
                  <c:v>31.75</c:v>
                </c:pt>
                <c:pt idx="64">
                  <c:v>-3.13</c:v>
                </c:pt>
                <c:pt idx="65">
                  <c:v>30.53</c:v>
                </c:pt>
                <c:pt idx="66">
                  <c:v>7.62</c:v>
                </c:pt>
                <c:pt idx="67">
                  <c:v>10.07</c:v>
                </c:pt>
                <c:pt idx="68">
                  <c:v>1.27</c:v>
                </c:pt>
                <c:pt idx="69">
                  <c:v>37.8</c:v>
                </c:pt>
                <c:pt idx="70">
                  <c:v>22.74</c:v>
                </c:pt>
                <c:pt idx="71">
                  <c:v>33.43</c:v>
                </c:pt>
                <c:pt idx="72">
                  <c:v>28.59</c:v>
                </c:pt>
              </c:numCache>
            </c:numRef>
          </c:val>
        </c:ser>
        <c:axId val="36414156"/>
        <c:axId val="59291949"/>
      </c:barChart>
      <c:catAx>
        <c:axId val="3641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years 1926 to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 distribution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Data!$D$87:$M$87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16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axId val="63865494"/>
        <c:axId val="37918535"/>
      </c:barChart>
      <c:catAx>
        <c:axId val="6386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years in each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86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10</xdr:col>
      <xdr:colOff>428625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00025" y="171450"/>
        <a:ext cx="78486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752475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62000" y="323850"/>
        <a:ext cx="68484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pane ySplit="6735" topLeftCell="BM80" activePane="bottomLeft" state="split"/>
      <selection pane="topLeft" activeCell="N12" sqref="N12"/>
      <selection pane="bottomLeft" activeCell="P87" sqref="P87"/>
    </sheetView>
  </sheetViews>
  <sheetFormatPr defaultColWidth="11.421875" defaultRowHeight="12.75"/>
  <cols>
    <col min="2" max="2" width="11.421875" style="1" customWidth="1"/>
    <col min="4" max="4" width="5.7109375" style="0" customWidth="1"/>
    <col min="5" max="5" width="5.7109375" style="1" customWidth="1"/>
    <col min="6" max="13" width="5.7109375" style="0" customWidth="1"/>
    <col min="14" max="16" width="10.7109375" style="0" customWidth="1"/>
  </cols>
  <sheetData>
    <row r="1" spans="1:5" s="2" customFormat="1" ht="23.25">
      <c r="A1" s="2" t="s">
        <v>5</v>
      </c>
      <c r="B1" s="3"/>
      <c r="E1" s="3"/>
    </row>
    <row r="2" spans="1:5" s="4" customFormat="1" ht="18">
      <c r="A2" s="4" t="s">
        <v>24</v>
      </c>
      <c r="B2" s="5"/>
      <c r="E2" s="5"/>
    </row>
    <row r="5" spans="1:3" ht="12.75">
      <c r="A5" s="10" t="s">
        <v>3</v>
      </c>
      <c r="B5" s="11">
        <f>AVERAGEA(B12:B84)</f>
        <v>13.06821917808219</v>
      </c>
      <c r="C5" s="10" t="s">
        <v>2</v>
      </c>
    </row>
    <row r="6" spans="1:3" ht="12.75">
      <c r="A6" s="10"/>
      <c r="B6" s="11"/>
      <c r="C6" s="10"/>
    </row>
    <row r="7" spans="1:3" ht="12.75">
      <c r="A7" s="10" t="s">
        <v>4</v>
      </c>
      <c r="B7" s="11">
        <f>STDEV(B12:B84)</f>
        <v>20.31678365720116</v>
      </c>
      <c r="C7" s="10" t="s">
        <v>2</v>
      </c>
    </row>
    <row r="8" spans="4:13" ht="12.75">
      <c r="D8" s="14" t="s">
        <v>25</v>
      </c>
      <c r="E8" s="14"/>
      <c r="F8" s="14"/>
      <c r="G8" s="14"/>
      <c r="H8" s="14"/>
      <c r="I8" s="14"/>
      <c r="J8" s="14"/>
      <c r="K8" s="14"/>
      <c r="L8" s="14"/>
      <c r="M8" s="14"/>
    </row>
    <row r="10" spans="1:13" s="8" customFormat="1" ht="93.75">
      <c r="A10" s="8" t="s">
        <v>0</v>
      </c>
      <c r="B10" s="9" t="s">
        <v>1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</row>
    <row r="11" spans="2:5" s="6" customFormat="1" ht="12.75">
      <c r="B11" s="7"/>
      <c r="E11" s="7"/>
    </row>
    <row r="12" spans="1:13" ht="12.75">
      <c r="A12">
        <v>1926</v>
      </c>
      <c r="B12" s="1">
        <v>13.7</v>
      </c>
      <c r="D12" s="12">
        <f>(B12&gt;=-45)*(B12&lt;-35)</f>
        <v>0</v>
      </c>
      <c r="E12" s="12">
        <f>(B12&gt;=-35)*(B12&lt;-25)</f>
        <v>0</v>
      </c>
      <c r="F12" s="12">
        <f>(B12&gt;=-25)*(B12&lt;-15)</f>
        <v>0</v>
      </c>
      <c r="G12" s="12">
        <f>(B12&gt;=-15)*(B12&lt;-5)</f>
        <v>0</v>
      </c>
      <c r="H12" s="12">
        <f>(B12&gt;=-5)*(B12&lt;5)</f>
        <v>0</v>
      </c>
      <c r="I12" s="12">
        <f>(B12&gt;=5)*(B12&lt;15)</f>
        <v>1</v>
      </c>
      <c r="J12" s="12">
        <f>(B12&gt;=15)*(B12&lt;25)</f>
        <v>0</v>
      </c>
      <c r="K12" s="12">
        <f>(B12&gt;=25)*(B12&lt;35)</f>
        <v>0</v>
      </c>
      <c r="L12" s="12">
        <f>(B12&gt;=35)*(B12&lt;45)</f>
        <v>0</v>
      </c>
      <c r="M12" s="12">
        <f>(B12&gt;=45)*(J12&lt;55)</f>
        <v>0</v>
      </c>
    </row>
    <row r="13" spans="1:13" ht="12.75">
      <c r="A13">
        <v>1927</v>
      </c>
      <c r="B13" s="1">
        <v>35.78</v>
      </c>
      <c r="D13" s="12">
        <f aca="true" t="shared" si="0" ref="D13:D76">(B13&gt;=-45)*(B13&lt;-35)</f>
        <v>0</v>
      </c>
      <c r="E13" s="12">
        <f aca="true" t="shared" si="1" ref="E13:E76">(B13&gt;=-35)*(B13&lt;-25)</f>
        <v>0</v>
      </c>
      <c r="F13" s="12">
        <f aca="true" t="shared" si="2" ref="F13:F76">(B13&gt;=-25)*(B13&lt;-15)</f>
        <v>0</v>
      </c>
      <c r="G13" s="12">
        <f aca="true" t="shared" si="3" ref="G13:G76">(B13&gt;=-15)*(B13&lt;-5)</f>
        <v>0</v>
      </c>
      <c r="H13" s="12">
        <f aca="true" t="shared" si="4" ref="H13:H76">(B13&gt;=-5)*(B13&lt;5)</f>
        <v>0</v>
      </c>
      <c r="I13" s="12">
        <f aca="true" t="shared" si="5" ref="I13:I76">(B13&gt;=5)*(B13&lt;15)</f>
        <v>0</v>
      </c>
      <c r="J13" s="12">
        <f aca="true" t="shared" si="6" ref="J13:J76">(B13&gt;=15)*(B13&lt;25)</f>
        <v>0</v>
      </c>
      <c r="K13" s="12">
        <f aca="true" t="shared" si="7" ref="K13:K76">(B13&gt;=25)*(B13&lt;35)</f>
        <v>0</v>
      </c>
      <c r="L13" s="12">
        <f aca="true" t="shared" si="8" ref="L13:L76">(B13&gt;=35)*(B13&lt;45)</f>
        <v>1</v>
      </c>
      <c r="M13" s="12">
        <f aca="true" t="shared" si="9" ref="M13:M76">(B13&gt;=45)*(J13&lt;55)</f>
        <v>0</v>
      </c>
    </row>
    <row r="14" spans="1:13" ht="12.75">
      <c r="A14">
        <v>1928</v>
      </c>
      <c r="B14" s="1">
        <v>45.15</v>
      </c>
      <c r="D14" s="12">
        <f t="shared" si="0"/>
        <v>0</v>
      </c>
      <c r="E14" s="12">
        <f t="shared" si="1"/>
        <v>0</v>
      </c>
      <c r="F14" s="12">
        <f t="shared" si="2"/>
        <v>0</v>
      </c>
      <c r="G14" s="12">
        <f t="shared" si="3"/>
        <v>0</v>
      </c>
      <c r="H14" s="12">
        <f t="shared" si="4"/>
        <v>0</v>
      </c>
      <c r="I14" s="12">
        <f t="shared" si="5"/>
        <v>0</v>
      </c>
      <c r="J14" s="12">
        <f t="shared" si="6"/>
        <v>0</v>
      </c>
      <c r="K14" s="12">
        <f t="shared" si="7"/>
        <v>0</v>
      </c>
      <c r="L14" s="12">
        <f t="shared" si="8"/>
        <v>0</v>
      </c>
      <c r="M14" s="12">
        <f t="shared" si="9"/>
        <v>1</v>
      </c>
    </row>
    <row r="15" spans="1:13" ht="12.75">
      <c r="A15">
        <v>1929</v>
      </c>
      <c r="B15" s="1">
        <v>-8.88</v>
      </c>
      <c r="D15" s="12">
        <f t="shared" si="0"/>
        <v>0</v>
      </c>
      <c r="E15" s="12">
        <f t="shared" si="1"/>
        <v>0</v>
      </c>
      <c r="F15" s="12">
        <f t="shared" si="2"/>
        <v>0</v>
      </c>
      <c r="G15" s="12">
        <f t="shared" si="3"/>
        <v>1</v>
      </c>
      <c r="H15" s="12">
        <f t="shared" si="4"/>
        <v>0</v>
      </c>
      <c r="I15" s="12">
        <f t="shared" si="5"/>
        <v>0</v>
      </c>
      <c r="J15" s="12">
        <f t="shared" si="6"/>
        <v>0</v>
      </c>
      <c r="K15" s="12">
        <f t="shared" si="7"/>
        <v>0</v>
      </c>
      <c r="L15" s="12">
        <f t="shared" si="8"/>
        <v>0</v>
      </c>
      <c r="M15" s="12">
        <f t="shared" si="9"/>
        <v>0</v>
      </c>
    </row>
    <row r="16" spans="1:13" ht="12.75">
      <c r="A16">
        <v>1930</v>
      </c>
      <c r="B16" s="1">
        <v>-25.22</v>
      </c>
      <c r="D16" s="12">
        <f t="shared" si="0"/>
        <v>0</v>
      </c>
      <c r="E16" s="12">
        <f t="shared" si="1"/>
        <v>1</v>
      </c>
      <c r="F16" s="12">
        <f t="shared" si="2"/>
        <v>0</v>
      </c>
      <c r="G16" s="12">
        <f t="shared" si="3"/>
        <v>0</v>
      </c>
      <c r="H16" s="12">
        <f t="shared" si="4"/>
        <v>0</v>
      </c>
      <c r="I16" s="12">
        <f t="shared" si="5"/>
        <v>0</v>
      </c>
      <c r="J16" s="12">
        <f t="shared" si="6"/>
        <v>0</v>
      </c>
      <c r="K16" s="12">
        <f t="shared" si="7"/>
        <v>0</v>
      </c>
      <c r="L16" s="12">
        <f t="shared" si="8"/>
        <v>0</v>
      </c>
      <c r="M16" s="12">
        <f t="shared" si="9"/>
        <v>0</v>
      </c>
    </row>
    <row r="17" spans="1:13" ht="12.75">
      <c r="A17">
        <v>1931</v>
      </c>
      <c r="B17" s="1">
        <v>-43.76</v>
      </c>
      <c r="D17" s="12">
        <f t="shared" si="0"/>
        <v>1</v>
      </c>
      <c r="E17" s="12">
        <f t="shared" si="1"/>
        <v>0</v>
      </c>
      <c r="F17" s="12">
        <f t="shared" si="2"/>
        <v>0</v>
      </c>
      <c r="G17" s="12">
        <f t="shared" si="3"/>
        <v>0</v>
      </c>
      <c r="H17" s="12">
        <f t="shared" si="4"/>
        <v>0</v>
      </c>
      <c r="I17" s="12">
        <f t="shared" si="5"/>
        <v>0</v>
      </c>
      <c r="J17" s="12">
        <f t="shared" si="6"/>
        <v>0</v>
      </c>
      <c r="K17" s="12">
        <f t="shared" si="7"/>
        <v>0</v>
      </c>
      <c r="L17" s="12">
        <f t="shared" si="8"/>
        <v>0</v>
      </c>
      <c r="M17" s="12">
        <f t="shared" si="9"/>
        <v>0</v>
      </c>
    </row>
    <row r="18" spans="1:13" ht="12.75">
      <c r="A18">
        <v>1932</v>
      </c>
      <c r="B18" s="1">
        <v>-8.4</v>
      </c>
      <c r="D18" s="12">
        <f t="shared" si="0"/>
        <v>0</v>
      </c>
      <c r="E18" s="12">
        <f t="shared" si="1"/>
        <v>0</v>
      </c>
      <c r="F18" s="12">
        <f t="shared" si="2"/>
        <v>0</v>
      </c>
      <c r="G18" s="12">
        <f t="shared" si="3"/>
        <v>1</v>
      </c>
      <c r="H18" s="12">
        <f t="shared" si="4"/>
        <v>0</v>
      </c>
      <c r="I18" s="12">
        <f t="shared" si="5"/>
        <v>0</v>
      </c>
      <c r="J18" s="12">
        <f t="shared" si="6"/>
        <v>0</v>
      </c>
      <c r="K18" s="12">
        <f t="shared" si="7"/>
        <v>0</v>
      </c>
      <c r="L18" s="12">
        <f t="shared" si="8"/>
        <v>0</v>
      </c>
      <c r="M18" s="12">
        <f t="shared" si="9"/>
        <v>0</v>
      </c>
    </row>
    <row r="19" spans="1:13" ht="12.75">
      <c r="A19">
        <v>1933</v>
      </c>
      <c r="B19" s="1">
        <v>53.12</v>
      </c>
      <c r="D19" s="12">
        <f t="shared" si="0"/>
        <v>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2">
        <f t="shared" si="4"/>
        <v>0</v>
      </c>
      <c r="I19" s="12">
        <f t="shared" si="5"/>
        <v>0</v>
      </c>
      <c r="J19" s="12">
        <f t="shared" si="6"/>
        <v>0</v>
      </c>
      <c r="K19" s="12">
        <f t="shared" si="7"/>
        <v>0</v>
      </c>
      <c r="L19" s="12">
        <f t="shared" si="8"/>
        <v>0</v>
      </c>
      <c r="M19" s="12">
        <f t="shared" si="9"/>
        <v>1</v>
      </c>
    </row>
    <row r="20" spans="1:13" ht="12.75">
      <c r="A20">
        <v>1934</v>
      </c>
      <c r="B20" s="1">
        <v>-2.42</v>
      </c>
      <c r="D20" s="12">
        <f t="shared" si="0"/>
        <v>0</v>
      </c>
      <c r="E20" s="12">
        <f t="shared" si="1"/>
        <v>0</v>
      </c>
      <c r="F20" s="12">
        <f t="shared" si="2"/>
        <v>0</v>
      </c>
      <c r="G20" s="12">
        <f t="shared" si="3"/>
        <v>0</v>
      </c>
      <c r="H20" s="12">
        <f t="shared" si="4"/>
        <v>1</v>
      </c>
      <c r="I20" s="12">
        <f t="shared" si="5"/>
        <v>0</v>
      </c>
      <c r="J20" s="12">
        <f t="shared" si="6"/>
        <v>0</v>
      </c>
      <c r="K20" s="12">
        <f t="shared" si="7"/>
        <v>0</v>
      </c>
      <c r="L20" s="12">
        <f t="shared" si="8"/>
        <v>0</v>
      </c>
      <c r="M20" s="12">
        <f t="shared" si="9"/>
        <v>0</v>
      </c>
    </row>
    <row r="21" spans="1:13" ht="12.75">
      <c r="A21">
        <v>1935</v>
      </c>
      <c r="B21" s="1">
        <v>46.98</v>
      </c>
      <c r="D21" s="12">
        <f t="shared" si="0"/>
        <v>0</v>
      </c>
      <c r="E21" s="12">
        <f t="shared" si="1"/>
        <v>0</v>
      </c>
      <c r="F21" s="12">
        <f t="shared" si="2"/>
        <v>0</v>
      </c>
      <c r="G21" s="12">
        <f t="shared" si="3"/>
        <v>0</v>
      </c>
      <c r="H21" s="12">
        <f t="shared" si="4"/>
        <v>0</v>
      </c>
      <c r="I21" s="12">
        <f t="shared" si="5"/>
        <v>0</v>
      </c>
      <c r="J21" s="12">
        <f t="shared" si="6"/>
        <v>0</v>
      </c>
      <c r="K21" s="12">
        <f t="shared" si="7"/>
        <v>0</v>
      </c>
      <c r="L21" s="12">
        <f t="shared" si="8"/>
        <v>0</v>
      </c>
      <c r="M21" s="12">
        <f t="shared" si="9"/>
        <v>1</v>
      </c>
    </row>
    <row r="22" spans="1:13" ht="12.75">
      <c r="A22">
        <v>1936</v>
      </c>
      <c r="B22" s="1">
        <v>32.33</v>
      </c>
      <c r="D22" s="12">
        <f t="shared" si="0"/>
        <v>0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0</v>
      </c>
      <c r="I22" s="12">
        <f t="shared" si="5"/>
        <v>0</v>
      </c>
      <c r="J22" s="12">
        <f t="shared" si="6"/>
        <v>0</v>
      </c>
      <c r="K22" s="12">
        <f t="shared" si="7"/>
        <v>1</v>
      </c>
      <c r="L22" s="12">
        <f t="shared" si="8"/>
        <v>0</v>
      </c>
      <c r="M22" s="12">
        <f t="shared" si="9"/>
        <v>0</v>
      </c>
    </row>
    <row r="23" spans="1:13" ht="12.75">
      <c r="A23">
        <v>1937</v>
      </c>
      <c r="B23" s="1">
        <v>-35.68</v>
      </c>
      <c r="D23" s="12">
        <f t="shared" si="0"/>
        <v>1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0</v>
      </c>
      <c r="I23" s="12">
        <f t="shared" si="5"/>
        <v>0</v>
      </c>
      <c r="J23" s="12">
        <f t="shared" si="6"/>
        <v>0</v>
      </c>
      <c r="K23" s="12">
        <f t="shared" si="7"/>
        <v>0</v>
      </c>
      <c r="L23" s="12">
        <f t="shared" si="8"/>
        <v>0</v>
      </c>
      <c r="M23" s="12">
        <f t="shared" si="9"/>
        <v>0</v>
      </c>
    </row>
    <row r="24" spans="1:13" ht="12.75">
      <c r="A24">
        <v>1938</v>
      </c>
      <c r="B24" s="1">
        <v>32.28</v>
      </c>
      <c r="D24" s="12">
        <f t="shared" si="0"/>
        <v>0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0</v>
      </c>
      <c r="I24" s="12">
        <f t="shared" si="5"/>
        <v>0</v>
      </c>
      <c r="J24" s="12">
        <f t="shared" si="6"/>
        <v>0</v>
      </c>
      <c r="K24" s="12">
        <f t="shared" si="7"/>
        <v>1</v>
      </c>
      <c r="L24" s="12">
        <f t="shared" si="8"/>
        <v>0</v>
      </c>
      <c r="M24" s="12">
        <f t="shared" si="9"/>
        <v>0</v>
      </c>
    </row>
    <row r="25" spans="1:13" ht="12.75">
      <c r="A25">
        <v>1939</v>
      </c>
      <c r="B25" s="1">
        <v>-1.55</v>
      </c>
      <c r="D25" s="12">
        <f t="shared" si="0"/>
        <v>0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1</v>
      </c>
      <c r="I25" s="12">
        <f t="shared" si="5"/>
        <v>0</v>
      </c>
      <c r="J25" s="12">
        <f t="shared" si="6"/>
        <v>0</v>
      </c>
      <c r="K25" s="12">
        <f t="shared" si="7"/>
        <v>0</v>
      </c>
      <c r="L25" s="12">
        <f t="shared" si="8"/>
        <v>0</v>
      </c>
      <c r="M25" s="12">
        <f t="shared" si="9"/>
        <v>0</v>
      </c>
    </row>
    <row r="26" spans="1:13" ht="12.75">
      <c r="A26">
        <v>1940</v>
      </c>
      <c r="B26" s="1">
        <v>-10.5</v>
      </c>
      <c r="D26" s="12">
        <f t="shared" si="0"/>
        <v>0</v>
      </c>
      <c r="E26" s="12">
        <f t="shared" si="1"/>
        <v>0</v>
      </c>
      <c r="F26" s="12">
        <f t="shared" si="2"/>
        <v>0</v>
      </c>
      <c r="G26" s="12">
        <f t="shared" si="3"/>
        <v>1</v>
      </c>
      <c r="H26" s="12">
        <f t="shared" si="4"/>
        <v>0</v>
      </c>
      <c r="I26" s="12">
        <f t="shared" si="5"/>
        <v>0</v>
      </c>
      <c r="J26" s="12">
        <f t="shared" si="6"/>
        <v>0</v>
      </c>
      <c r="K26" s="12">
        <f t="shared" si="7"/>
        <v>0</v>
      </c>
      <c r="L26" s="12">
        <f t="shared" si="8"/>
        <v>0</v>
      </c>
      <c r="M26" s="12">
        <f t="shared" si="9"/>
        <v>0</v>
      </c>
    </row>
    <row r="27" spans="1:13" ht="12.75">
      <c r="A27">
        <v>1941</v>
      </c>
      <c r="B27" s="1">
        <v>-12.14</v>
      </c>
      <c r="D27" s="12">
        <f t="shared" si="0"/>
        <v>0</v>
      </c>
      <c r="E27" s="12">
        <f t="shared" si="1"/>
        <v>0</v>
      </c>
      <c r="F27" s="12">
        <f t="shared" si="2"/>
        <v>0</v>
      </c>
      <c r="G27" s="12">
        <f t="shared" si="3"/>
        <v>1</v>
      </c>
      <c r="H27" s="12">
        <f t="shared" si="4"/>
        <v>0</v>
      </c>
      <c r="I27" s="12">
        <f t="shared" si="5"/>
        <v>0</v>
      </c>
      <c r="J27" s="12">
        <f t="shared" si="6"/>
        <v>0</v>
      </c>
      <c r="K27" s="12">
        <f t="shared" si="7"/>
        <v>0</v>
      </c>
      <c r="L27" s="12">
        <f t="shared" si="8"/>
        <v>0</v>
      </c>
      <c r="M27" s="12">
        <f t="shared" si="9"/>
        <v>0</v>
      </c>
    </row>
    <row r="28" spans="1:13" ht="12.75">
      <c r="A28">
        <v>1942</v>
      </c>
      <c r="B28" s="1">
        <v>20.98</v>
      </c>
      <c r="D28" s="12">
        <f t="shared" si="0"/>
        <v>0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0</v>
      </c>
      <c r="I28" s="12">
        <f t="shared" si="5"/>
        <v>0</v>
      </c>
      <c r="J28" s="12">
        <f t="shared" si="6"/>
        <v>1</v>
      </c>
      <c r="K28" s="12">
        <f t="shared" si="7"/>
        <v>0</v>
      </c>
      <c r="L28" s="12">
        <f t="shared" si="8"/>
        <v>0</v>
      </c>
      <c r="M28" s="12">
        <f t="shared" si="9"/>
        <v>0</v>
      </c>
    </row>
    <row r="29" spans="1:13" ht="12.75">
      <c r="A29">
        <v>1943</v>
      </c>
      <c r="B29" s="1">
        <v>25.5</v>
      </c>
      <c r="D29" s="12">
        <f t="shared" si="0"/>
        <v>0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0</v>
      </c>
      <c r="I29" s="12">
        <f t="shared" si="5"/>
        <v>0</v>
      </c>
      <c r="J29" s="12">
        <f t="shared" si="6"/>
        <v>0</v>
      </c>
      <c r="K29" s="12">
        <f t="shared" si="7"/>
        <v>1</v>
      </c>
      <c r="L29" s="12">
        <f t="shared" si="8"/>
        <v>0</v>
      </c>
      <c r="M29" s="12">
        <f t="shared" si="9"/>
        <v>0</v>
      </c>
    </row>
    <row r="30" spans="1:13" ht="12.75">
      <c r="A30">
        <v>1944</v>
      </c>
      <c r="B30" s="1">
        <v>19.48</v>
      </c>
      <c r="D30" s="12">
        <f t="shared" si="0"/>
        <v>0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0</v>
      </c>
      <c r="I30" s="12">
        <f t="shared" si="5"/>
        <v>0</v>
      </c>
      <c r="J30" s="12">
        <f t="shared" si="6"/>
        <v>1</v>
      </c>
      <c r="K30" s="12">
        <f t="shared" si="7"/>
        <v>0</v>
      </c>
      <c r="L30" s="12">
        <f t="shared" si="8"/>
        <v>0</v>
      </c>
      <c r="M30" s="12">
        <f t="shared" si="9"/>
        <v>0</v>
      </c>
    </row>
    <row r="31" spans="1:13" ht="12.75">
      <c r="A31">
        <v>1945</v>
      </c>
      <c r="B31" s="1">
        <v>36.33</v>
      </c>
      <c r="D31" s="12">
        <f t="shared" si="0"/>
        <v>0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0</v>
      </c>
      <c r="I31" s="12">
        <f t="shared" si="5"/>
        <v>0</v>
      </c>
      <c r="J31" s="12">
        <f t="shared" si="6"/>
        <v>0</v>
      </c>
      <c r="K31" s="12">
        <f t="shared" si="7"/>
        <v>0</v>
      </c>
      <c r="L31" s="12">
        <f t="shared" si="8"/>
        <v>1</v>
      </c>
      <c r="M31" s="12">
        <f t="shared" si="9"/>
        <v>0</v>
      </c>
    </row>
    <row r="32" spans="1:13" ht="12.75">
      <c r="A32">
        <v>1946</v>
      </c>
      <c r="B32" s="1">
        <v>-8.48</v>
      </c>
      <c r="D32" s="12">
        <f t="shared" si="0"/>
        <v>0</v>
      </c>
      <c r="E32" s="12">
        <f t="shared" si="1"/>
        <v>0</v>
      </c>
      <c r="F32" s="12">
        <f t="shared" si="2"/>
        <v>0</v>
      </c>
      <c r="G32" s="12">
        <f t="shared" si="3"/>
        <v>1</v>
      </c>
      <c r="H32" s="12">
        <f t="shared" si="4"/>
        <v>0</v>
      </c>
      <c r="I32" s="12">
        <f t="shared" si="5"/>
        <v>0</v>
      </c>
      <c r="J32" s="12">
        <f t="shared" si="6"/>
        <v>0</v>
      </c>
      <c r="K32" s="12">
        <f t="shared" si="7"/>
        <v>0</v>
      </c>
      <c r="L32" s="12">
        <f t="shared" si="8"/>
        <v>0</v>
      </c>
      <c r="M32" s="12">
        <f t="shared" si="9"/>
        <v>0</v>
      </c>
    </row>
    <row r="33" spans="1:13" ht="12.75">
      <c r="A33">
        <v>1947</v>
      </c>
      <c r="B33" s="1">
        <v>4.86</v>
      </c>
      <c r="D33" s="12">
        <f t="shared" si="0"/>
        <v>0</v>
      </c>
      <c r="E33" s="12">
        <f t="shared" si="1"/>
        <v>0</v>
      </c>
      <c r="F33" s="12">
        <f t="shared" si="2"/>
        <v>0</v>
      </c>
      <c r="G33" s="12">
        <f t="shared" si="3"/>
        <v>0</v>
      </c>
      <c r="H33" s="12">
        <f t="shared" si="4"/>
        <v>1</v>
      </c>
      <c r="I33" s="12">
        <f t="shared" si="5"/>
        <v>0</v>
      </c>
      <c r="J33" s="12">
        <f t="shared" si="6"/>
        <v>0</v>
      </c>
      <c r="K33" s="12">
        <f t="shared" si="7"/>
        <v>0</v>
      </c>
      <c r="L33" s="12">
        <f t="shared" si="8"/>
        <v>0</v>
      </c>
      <c r="M33" s="12">
        <f t="shared" si="9"/>
        <v>0</v>
      </c>
    </row>
    <row r="34" spans="1:13" ht="12.75">
      <c r="A34">
        <v>1948</v>
      </c>
      <c r="B34" s="1">
        <v>4.93</v>
      </c>
      <c r="D34" s="12">
        <f t="shared" si="0"/>
        <v>0</v>
      </c>
      <c r="E34" s="12">
        <f t="shared" si="1"/>
        <v>0</v>
      </c>
      <c r="F34" s="12">
        <f t="shared" si="2"/>
        <v>0</v>
      </c>
      <c r="G34" s="12">
        <f t="shared" si="3"/>
        <v>0</v>
      </c>
      <c r="H34" s="12">
        <f t="shared" si="4"/>
        <v>1</v>
      </c>
      <c r="I34" s="12">
        <f t="shared" si="5"/>
        <v>0</v>
      </c>
      <c r="J34" s="12">
        <f t="shared" si="6"/>
        <v>0</v>
      </c>
      <c r="K34" s="12">
        <f t="shared" si="7"/>
        <v>0</v>
      </c>
      <c r="L34" s="12">
        <f t="shared" si="8"/>
        <v>0</v>
      </c>
      <c r="M34" s="12">
        <f t="shared" si="9"/>
        <v>0</v>
      </c>
    </row>
    <row r="35" spans="1:13" ht="12.75">
      <c r="A35">
        <v>1949</v>
      </c>
      <c r="B35" s="1">
        <v>17.76</v>
      </c>
      <c r="D35" s="12">
        <f t="shared" si="0"/>
        <v>0</v>
      </c>
      <c r="E35" s="12">
        <f t="shared" si="1"/>
        <v>0</v>
      </c>
      <c r="F35" s="12">
        <f t="shared" si="2"/>
        <v>0</v>
      </c>
      <c r="G35" s="12">
        <f t="shared" si="3"/>
        <v>0</v>
      </c>
      <c r="H35" s="12">
        <f t="shared" si="4"/>
        <v>0</v>
      </c>
      <c r="I35" s="12">
        <f t="shared" si="5"/>
        <v>0</v>
      </c>
      <c r="J35" s="12">
        <f t="shared" si="6"/>
        <v>1</v>
      </c>
      <c r="K35" s="12">
        <f t="shared" si="7"/>
        <v>0</v>
      </c>
      <c r="L35" s="12">
        <f t="shared" si="8"/>
        <v>0</v>
      </c>
      <c r="M35" s="12">
        <f t="shared" si="9"/>
        <v>0</v>
      </c>
    </row>
    <row r="36" spans="1:13" ht="12.75">
      <c r="A36">
        <v>1950</v>
      </c>
      <c r="B36" s="1">
        <v>30.03</v>
      </c>
      <c r="D36" s="12">
        <f t="shared" si="0"/>
        <v>0</v>
      </c>
      <c r="E36" s="12">
        <f t="shared" si="1"/>
        <v>0</v>
      </c>
      <c r="F36" s="12">
        <f t="shared" si="2"/>
        <v>0</v>
      </c>
      <c r="G36" s="12">
        <f t="shared" si="3"/>
        <v>0</v>
      </c>
      <c r="H36" s="12">
        <f t="shared" si="4"/>
        <v>0</v>
      </c>
      <c r="I36" s="12">
        <f t="shared" si="5"/>
        <v>0</v>
      </c>
      <c r="J36" s="12">
        <f t="shared" si="6"/>
        <v>0</v>
      </c>
      <c r="K36" s="12">
        <f t="shared" si="7"/>
        <v>1</v>
      </c>
      <c r="L36" s="12">
        <f t="shared" si="8"/>
        <v>0</v>
      </c>
      <c r="M36" s="12">
        <f t="shared" si="9"/>
        <v>0</v>
      </c>
    </row>
    <row r="37" spans="1:13" ht="12.75">
      <c r="A37">
        <v>1951</v>
      </c>
      <c r="B37" s="1">
        <v>23.88</v>
      </c>
      <c r="D37" s="12">
        <f t="shared" si="0"/>
        <v>0</v>
      </c>
      <c r="E37" s="12">
        <f t="shared" si="1"/>
        <v>0</v>
      </c>
      <c r="F37" s="12">
        <f t="shared" si="2"/>
        <v>0</v>
      </c>
      <c r="G37" s="12">
        <f t="shared" si="3"/>
        <v>0</v>
      </c>
      <c r="H37" s="12">
        <f t="shared" si="4"/>
        <v>0</v>
      </c>
      <c r="I37" s="12">
        <f t="shared" si="5"/>
        <v>0</v>
      </c>
      <c r="J37" s="12">
        <f t="shared" si="6"/>
        <v>1</v>
      </c>
      <c r="K37" s="12">
        <f t="shared" si="7"/>
        <v>0</v>
      </c>
      <c r="L37" s="12">
        <f t="shared" si="8"/>
        <v>0</v>
      </c>
      <c r="M37" s="12">
        <f t="shared" si="9"/>
        <v>0</v>
      </c>
    </row>
    <row r="38" spans="1:13" ht="12.75">
      <c r="A38">
        <v>1952</v>
      </c>
      <c r="B38" s="1">
        <v>18.44</v>
      </c>
      <c r="D38" s="12">
        <f t="shared" si="0"/>
        <v>0</v>
      </c>
      <c r="E38" s="12">
        <f t="shared" si="1"/>
        <v>0</v>
      </c>
      <c r="F38" s="12">
        <f t="shared" si="2"/>
        <v>0</v>
      </c>
      <c r="G38" s="12">
        <f t="shared" si="3"/>
        <v>0</v>
      </c>
      <c r="H38" s="12">
        <f t="shared" si="4"/>
        <v>0</v>
      </c>
      <c r="I38" s="12">
        <f t="shared" si="5"/>
        <v>0</v>
      </c>
      <c r="J38" s="12">
        <f t="shared" si="6"/>
        <v>1</v>
      </c>
      <c r="K38" s="12">
        <f t="shared" si="7"/>
        <v>0</v>
      </c>
      <c r="L38" s="12">
        <f t="shared" si="8"/>
        <v>0</v>
      </c>
      <c r="M38" s="12">
        <f t="shared" si="9"/>
        <v>0</v>
      </c>
    </row>
    <row r="39" spans="1:13" ht="12.75">
      <c r="A39">
        <v>1953</v>
      </c>
      <c r="B39" s="1">
        <v>-1.11</v>
      </c>
      <c r="D39" s="12">
        <f t="shared" si="0"/>
        <v>0</v>
      </c>
      <c r="E39" s="12">
        <f t="shared" si="1"/>
        <v>0</v>
      </c>
      <c r="F39" s="12">
        <f t="shared" si="2"/>
        <v>0</v>
      </c>
      <c r="G39" s="12">
        <f t="shared" si="3"/>
        <v>0</v>
      </c>
      <c r="H39" s="12">
        <f t="shared" si="4"/>
        <v>1</v>
      </c>
      <c r="I39" s="12">
        <f t="shared" si="5"/>
        <v>0</v>
      </c>
      <c r="J39" s="12">
        <f t="shared" si="6"/>
        <v>0</v>
      </c>
      <c r="K39" s="12">
        <f t="shared" si="7"/>
        <v>0</v>
      </c>
      <c r="L39" s="12">
        <f t="shared" si="8"/>
        <v>0</v>
      </c>
      <c r="M39" s="12">
        <f t="shared" si="9"/>
        <v>0</v>
      </c>
    </row>
    <row r="40" spans="1:13" ht="12.75">
      <c r="A40">
        <v>1954</v>
      </c>
      <c r="B40" s="1">
        <v>52.43</v>
      </c>
      <c r="D40" s="12">
        <f t="shared" si="0"/>
        <v>0</v>
      </c>
      <c r="E40" s="12">
        <f t="shared" si="1"/>
        <v>0</v>
      </c>
      <c r="F40" s="12">
        <f t="shared" si="2"/>
        <v>0</v>
      </c>
      <c r="G40" s="12">
        <f t="shared" si="3"/>
        <v>0</v>
      </c>
      <c r="H40" s="12">
        <f t="shared" si="4"/>
        <v>0</v>
      </c>
      <c r="I40" s="12">
        <f t="shared" si="5"/>
        <v>0</v>
      </c>
      <c r="J40" s="12">
        <f t="shared" si="6"/>
        <v>0</v>
      </c>
      <c r="K40" s="12">
        <f t="shared" si="7"/>
        <v>0</v>
      </c>
      <c r="L40" s="12">
        <f t="shared" si="8"/>
        <v>0</v>
      </c>
      <c r="M40" s="12">
        <f t="shared" si="9"/>
        <v>1</v>
      </c>
    </row>
    <row r="41" spans="1:13" ht="12.75">
      <c r="A41">
        <v>1955</v>
      </c>
      <c r="B41" s="1">
        <v>31.64</v>
      </c>
      <c r="D41" s="12">
        <f t="shared" si="0"/>
        <v>0</v>
      </c>
      <c r="E41" s="12">
        <f t="shared" si="1"/>
        <v>0</v>
      </c>
      <c r="F41" s="12">
        <f t="shared" si="2"/>
        <v>0</v>
      </c>
      <c r="G41" s="12">
        <f t="shared" si="3"/>
        <v>0</v>
      </c>
      <c r="H41" s="12">
        <f t="shared" si="4"/>
        <v>0</v>
      </c>
      <c r="I41" s="12">
        <f t="shared" si="5"/>
        <v>0</v>
      </c>
      <c r="J41" s="12">
        <f t="shared" si="6"/>
        <v>0</v>
      </c>
      <c r="K41" s="12">
        <f t="shared" si="7"/>
        <v>1</v>
      </c>
      <c r="L41" s="12">
        <f t="shared" si="8"/>
        <v>0</v>
      </c>
      <c r="M41" s="12">
        <f t="shared" si="9"/>
        <v>0</v>
      </c>
    </row>
    <row r="42" spans="1:13" ht="12.75">
      <c r="A42">
        <v>1956</v>
      </c>
      <c r="B42" s="1">
        <v>6.8</v>
      </c>
      <c r="D42" s="12">
        <f t="shared" si="0"/>
        <v>0</v>
      </c>
      <c r="E42" s="12">
        <f t="shared" si="1"/>
        <v>0</v>
      </c>
      <c r="F42" s="12">
        <f t="shared" si="2"/>
        <v>0</v>
      </c>
      <c r="G42" s="12">
        <f t="shared" si="3"/>
        <v>0</v>
      </c>
      <c r="H42" s="12">
        <f t="shared" si="4"/>
        <v>0</v>
      </c>
      <c r="I42" s="12">
        <f t="shared" si="5"/>
        <v>1</v>
      </c>
      <c r="J42" s="12">
        <f t="shared" si="6"/>
        <v>0</v>
      </c>
      <c r="K42" s="12">
        <f t="shared" si="7"/>
        <v>0</v>
      </c>
      <c r="L42" s="12">
        <f t="shared" si="8"/>
        <v>0</v>
      </c>
      <c r="M42" s="12">
        <f t="shared" si="9"/>
        <v>0</v>
      </c>
    </row>
    <row r="43" spans="1:13" ht="12.75">
      <c r="A43">
        <v>1957</v>
      </c>
      <c r="B43" s="1">
        <v>-10.53</v>
      </c>
      <c r="D43" s="12">
        <f t="shared" si="0"/>
        <v>0</v>
      </c>
      <c r="E43" s="12">
        <f t="shared" si="1"/>
        <v>0</v>
      </c>
      <c r="F43" s="12">
        <f t="shared" si="2"/>
        <v>0</v>
      </c>
      <c r="G43" s="12">
        <f t="shared" si="3"/>
        <v>1</v>
      </c>
      <c r="H43" s="12">
        <f t="shared" si="4"/>
        <v>0</v>
      </c>
      <c r="I43" s="12">
        <f t="shared" si="5"/>
        <v>0</v>
      </c>
      <c r="J43" s="12">
        <f t="shared" si="6"/>
        <v>0</v>
      </c>
      <c r="K43" s="12">
        <f t="shared" si="7"/>
        <v>0</v>
      </c>
      <c r="L43" s="12">
        <f t="shared" si="8"/>
        <v>0</v>
      </c>
      <c r="M43" s="12">
        <f t="shared" si="9"/>
        <v>0</v>
      </c>
    </row>
    <row r="44" spans="1:13" ht="12.75">
      <c r="A44">
        <v>1958</v>
      </c>
      <c r="B44" s="1">
        <v>43.73</v>
      </c>
      <c r="D44" s="12">
        <f t="shared" si="0"/>
        <v>0</v>
      </c>
      <c r="E44" s="12">
        <f t="shared" si="1"/>
        <v>0</v>
      </c>
      <c r="F44" s="12">
        <f t="shared" si="2"/>
        <v>0</v>
      </c>
      <c r="G44" s="12">
        <f t="shared" si="3"/>
        <v>0</v>
      </c>
      <c r="H44" s="12">
        <f t="shared" si="4"/>
        <v>0</v>
      </c>
      <c r="I44" s="12">
        <f t="shared" si="5"/>
        <v>0</v>
      </c>
      <c r="J44" s="12">
        <f t="shared" si="6"/>
        <v>0</v>
      </c>
      <c r="K44" s="12">
        <f t="shared" si="7"/>
        <v>0</v>
      </c>
      <c r="L44" s="12">
        <f t="shared" si="8"/>
        <v>1</v>
      </c>
      <c r="M44" s="12">
        <f t="shared" si="9"/>
        <v>0</v>
      </c>
    </row>
    <row r="45" spans="1:13" ht="12.75">
      <c r="A45">
        <v>1959</v>
      </c>
      <c r="B45" s="1">
        <v>12.02</v>
      </c>
      <c r="D45" s="12">
        <f t="shared" si="0"/>
        <v>0</v>
      </c>
      <c r="E45" s="12">
        <f t="shared" si="1"/>
        <v>0</v>
      </c>
      <c r="F45" s="12">
        <f t="shared" si="2"/>
        <v>0</v>
      </c>
      <c r="G45" s="12">
        <f t="shared" si="3"/>
        <v>0</v>
      </c>
      <c r="H45" s="12">
        <f t="shared" si="4"/>
        <v>0</v>
      </c>
      <c r="I45" s="12">
        <f t="shared" si="5"/>
        <v>1</v>
      </c>
      <c r="J45" s="12">
        <f t="shared" si="6"/>
        <v>0</v>
      </c>
      <c r="K45" s="12">
        <f t="shared" si="7"/>
        <v>0</v>
      </c>
      <c r="L45" s="12">
        <f t="shared" si="8"/>
        <v>0</v>
      </c>
      <c r="M45" s="12">
        <f t="shared" si="9"/>
        <v>0</v>
      </c>
    </row>
    <row r="46" spans="1:13" ht="12.75">
      <c r="A46">
        <v>1960</v>
      </c>
      <c r="B46" s="1">
        <v>0.45</v>
      </c>
      <c r="D46" s="12">
        <f t="shared" si="0"/>
        <v>0</v>
      </c>
      <c r="E46" s="12">
        <f t="shared" si="1"/>
        <v>0</v>
      </c>
      <c r="F46" s="12">
        <f t="shared" si="2"/>
        <v>0</v>
      </c>
      <c r="G46" s="12">
        <f t="shared" si="3"/>
        <v>0</v>
      </c>
      <c r="H46" s="12">
        <f t="shared" si="4"/>
        <v>1</v>
      </c>
      <c r="I46" s="12">
        <f t="shared" si="5"/>
        <v>0</v>
      </c>
      <c r="J46" s="12">
        <f t="shared" si="6"/>
        <v>0</v>
      </c>
      <c r="K46" s="12">
        <f t="shared" si="7"/>
        <v>0</v>
      </c>
      <c r="L46" s="12">
        <f t="shared" si="8"/>
        <v>0</v>
      </c>
      <c r="M46" s="12">
        <f t="shared" si="9"/>
        <v>0</v>
      </c>
    </row>
    <row r="47" spans="1:13" ht="12.75">
      <c r="A47">
        <v>1961</v>
      </c>
      <c r="B47" s="1">
        <v>26.89</v>
      </c>
      <c r="D47" s="12">
        <f t="shared" si="0"/>
        <v>0</v>
      </c>
      <c r="E47" s="12">
        <f t="shared" si="1"/>
        <v>0</v>
      </c>
      <c r="F47" s="12">
        <f t="shared" si="2"/>
        <v>0</v>
      </c>
      <c r="G47" s="12">
        <f t="shared" si="3"/>
        <v>0</v>
      </c>
      <c r="H47" s="12">
        <f t="shared" si="4"/>
        <v>0</v>
      </c>
      <c r="I47" s="12">
        <f t="shared" si="5"/>
        <v>0</v>
      </c>
      <c r="J47" s="12">
        <f t="shared" si="6"/>
        <v>0</v>
      </c>
      <c r="K47" s="12">
        <f t="shared" si="7"/>
        <v>1</v>
      </c>
      <c r="L47" s="12">
        <f t="shared" si="8"/>
        <v>0</v>
      </c>
      <c r="M47" s="12">
        <f t="shared" si="9"/>
        <v>0</v>
      </c>
    </row>
    <row r="48" spans="1:13" ht="12.75">
      <c r="A48">
        <v>1962</v>
      </c>
      <c r="B48" s="1">
        <v>-8.79</v>
      </c>
      <c r="D48" s="12">
        <f t="shared" si="0"/>
        <v>0</v>
      </c>
      <c r="E48" s="12">
        <f t="shared" si="1"/>
        <v>0</v>
      </c>
      <c r="F48" s="12">
        <f t="shared" si="2"/>
        <v>0</v>
      </c>
      <c r="G48" s="12">
        <f t="shared" si="3"/>
        <v>1</v>
      </c>
      <c r="H48" s="12">
        <f t="shared" si="4"/>
        <v>0</v>
      </c>
      <c r="I48" s="12">
        <f t="shared" si="5"/>
        <v>0</v>
      </c>
      <c r="J48" s="12">
        <f t="shared" si="6"/>
        <v>0</v>
      </c>
      <c r="K48" s="12">
        <f t="shared" si="7"/>
        <v>0</v>
      </c>
      <c r="L48" s="12">
        <f t="shared" si="8"/>
        <v>0</v>
      </c>
      <c r="M48" s="12">
        <f t="shared" si="9"/>
        <v>0</v>
      </c>
    </row>
    <row r="49" spans="1:13" ht="12.75">
      <c r="A49">
        <v>1963</v>
      </c>
      <c r="B49" s="1">
        <v>22.72</v>
      </c>
      <c r="D49" s="12">
        <f t="shared" si="0"/>
        <v>0</v>
      </c>
      <c r="E49" s="12">
        <f t="shared" si="1"/>
        <v>0</v>
      </c>
      <c r="F49" s="12">
        <f t="shared" si="2"/>
        <v>0</v>
      </c>
      <c r="G49" s="12">
        <f t="shared" si="3"/>
        <v>0</v>
      </c>
      <c r="H49" s="12">
        <f t="shared" si="4"/>
        <v>0</v>
      </c>
      <c r="I49" s="12">
        <f t="shared" si="5"/>
        <v>0</v>
      </c>
      <c r="J49" s="12">
        <f t="shared" si="6"/>
        <v>1</v>
      </c>
      <c r="K49" s="12">
        <f t="shared" si="7"/>
        <v>0</v>
      </c>
      <c r="L49" s="12">
        <f t="shared" si="8"/>
        <v>0</v>
      </c>
      <c r="M49" s="12">
        <f t="shared" si="9"/>
        <v>0</v>
      </c>
    </row>
    <row r="50" spans="1:13" ht="12.75">
      <c r="A50">
        <v>1964</v>
      </c>
      <c r="B50" s="1">
        <v>16.43</v>
      </c>
      <c r="D50" s="12">
        <f t="shared" si="0"/>
        <v>0</v>
      </c>
      <c r="E50" s="12">
        <f t="shared" si="1"/>
        <v>0</v>
      </c>
      <c r="F50" s="12">
        <f t="shared" si="2"/>
        <v>0</v>
      </c>
      <c r="G50" s="12">
        <f t="shared" si="3"/>
        <v>0</v>
      </c>
      <c r="H50" s="12">
        <f t="shared" si="4"/>
        <v>0</v>
      </c>
      <c r="I50" s="12">
        <f t="shared" si="5"/>
        <v>0</v>
      </c>
      <c r="J50" s="12">
        <f t="shared" si="6"/>
        <v>1</v>
      </c>
      <c r="K50" s="12">
        <f t="shared" si="7"/>
        <v>0</v>
      </c>
      <c r="L50" s="12">
        <f t="shared" si="8"/>
        <v>0</v>
      </c>
      <c r="M50" s="12">
        <f t="shared" si="9"/>
        <v>0</v>
      </c>
    </row>
    <row r="51" spans="1:13" ht="12.75">
      <c r="A51">
        <v>1965</v>
      </c>
      <c r="B51" s="1">
        <v>12.38</v>
      </c>
      <c r="D51" s="12">
        <f t="shared" si="0"/>
        <v>0</v>
      </c>
      <c r="E51" s="12">
        <f t="shared" si="1"/>
        <v>0</v>
      </c>
      <c r="F51" s="12">
        <f t="shared" si="2"/>
        <v>0</v>
      </c>
      <c r="G51" s="12">
        <f t="shared" si="3"/>
        <v>0</v>
      </c>
      <c r="H51" s="12">
        <f t="shared" si="4"/>
        <v>0</v>
      </c>
      <c r="I51" s="12">
        <f t="shared" si="5"/>
        <v>1</v>
      </c>
      <c r="J51" s="12">
        <f t="shared" si="6"/>
        <v>0</v>
      </c>
      <c r="K51" s="12">
        <f t="shared" si="7"/>
        <v>0</v>
      </c>
      <c r="L51" s="12">
        <f t="shared" si="8"/>
        <v>0</v>
      </c>
      <c r="M51" s="12">
        <f t="shared" si="9"/>
        <v>0</v>
      </c>
    </row>
    <row r="52" spans="1:13" ht="12.75">
      <c r="A52">
        <v>1966</v>
      </c>
      <c r="B52" s="1">
        <v>-10.1</v>
      </c>
      <c r="D52" s="12">
        <f t="shared" si="0"/>
        <v>0</v>
      </c>
      <c r="E52" s="12">
        <f t="shared" si="1"/>
        <v>0</v>
      </c>
      <c r="F52" s="12">
        <f t="shared" si="2"/>
        <v>0</v>
      </c>
      <c r="G52" s="12">
        <f t="shared" si="3"/>
        <v>1</v>
      </c>
      <c r="H52" s="12">
        <f t="shared" si="4"/>
        <v>0</v>
      </c>
      <c r="I52" s="12">
        <f t="shared" si="5"/>
        <v>0</v>
      </c>
      <c r="J52" s="12">
        <f t="shared" si="6"/>
        <v>0</v>
      </c>
      <c r="K52" s="12">
        <f t="shared" si="7"/>
        <v>0</v>
      </c>
      <c r="L52" s="12">
        <f t="shared" si="8"/>
        <v>0</v>
      </c>
      <c r="M52" s="12">
        <f t="shared" si="9"/>
        <v>0</v>
      </c>
    </row>
    <row r="53" spans="1:13" ht="12.75">
      <c r="A53">
        <v>1967</v>
      </c>
      <c r="B53" s="1">
        <v>24.04</v>
      </c>
      <c r="D53" s="12">
        <f t="shared" si="0"/>
        <v>0</v>
      </c>
      <c r="E53" s="12">
        <f t="shared" si="1"/>
        <v>0</v>
      </c>
      <c r="F53" s="12">
        <f t="shared" si="2"/>
        <v>0</v>
      </c>
      <c r="G53" s="12">
        <f t="shared" si="3"/>
        <v>0</v>
      </c>
      <c r="H53" s="12">
        <f t="shared" si="4"/>
        <v>0</v>
      </c>
      <c r="I53" s="12">
        <f t="shared" si="5"/>
        <v>0</v>
      </c>
      <c r="J53" s="12">
        <f t="shared" si="6"/>
        <v>1</v>
      </c>
      <c r="K53" s="12">
        <f t="shared" si="7"/>
        <v>0</v>
      </c>
      <c r="L53" s="12">
        <f t="shared" si="8"/>
        <v>0</v>
      </c>
      <c r="M53" s="12">
        <f t="shared" si="9"/>
        <v>0</v>
      </c>
    </row>
    <row r="54" spans="1:13" ht="12.75">
      <c r="A54">
        <v>1968</v>
      </c>
      <c r="B54" s="1">
        <v>11.04</v>
      </c>
      <c r="D54" s="12">
        <f t="shared" si="0"/>
        <v>0</v>
      </c>
      <c r="E54" s="12">
        <f t="shared" si="1"/>
        <v>0</v>
      </c>
      <c r="F54" s="12">
        <f t="shared" si="2"/>
        <v>0</v>
      </c>
      <c r="G54" s="12">
        <f t="shared" si="3"/>
        <v>0</v>
      </c>
      <c r="H54" s="12">
        <f t="shared" si="4"/>
        <v>0</v>
      </c>
      <c r="I54" s="12">
        <f t="shared" si="5"/>
        <v>1</v>
      </c>
      <c r="J54" s="12">
        <f t="shared" si="6"/>
        <v>0</v>
      </c>
      <c r="K54" s="12">
        <f t="shared" si="7"/>
        <v>0</v>
      </c>
      <c r="L54" s="12">
        <f t="shared" si="8"/>
        <v>0</v>
      </c>
      <c r="M54" s="12">
        <f t="shared" si="9"/>
        <v>0</v>
      </c>
    </row>
    <row r="55" spans="1:13" ht="12.75">
      <c r="A55">
        <v>1969</v>
      </c>
      <c r="B55" s="1">
        <v>-8.47</v>
      </c>
      <c r="D55" s="12">
        <f t="shared" si="0"/>
        <v>0</v>
      </c>
      <c r="E55" s="12">
        <f t="shared" si="1"/>
        <v>0</v>
      </c>
      <c r="F55" s="12">
        <f t="shared" si="2"/>
        <v>0</v>
      </c>
      <c r="G55" s="12">
        <f t="shared" si="3"/>
        <v>1</v>
      </c>
      <c r="H55" s="12">
        <f t="shared" si="4"/>
        <v>0</v>
      </c>
      <c r="I55" s="12">
        <f t="shared" si="5"/>
        <v>0</v>
      </c>
      <c r="J55" s="12">
        <f t="shared" si="6"/>
        <v>0</v>
      </c>
      <c r="K55" s="12">
        <f t="shared" si="7"/>
        <v>0</v>
      </c>
      <c r="L55" s="12">
        <f t="shared" si="8"/>
        <v>0</v>
      </c>
      <c r="M55" s="12">
        <f t="shared" si="9"/>
        <v>0</v>
      </c>
    </row>
    <row r="56" spans="1:13" ht="12.75">
      <c r="A56">
        <v>1970</v>
      </c>
      <c r="B56" s="1">
        <v>4</v>
      </c>
      <c r="D56" s="12">
        <f t="shared" si="0"/>
        <v>0</v>
      </c>
      <c r="E56" s="12">
        <f t="shared" si="1"/>
        <v>0</v>
      </c>
      <c r="F56" s="12">
        <f t="shared" si="2"/>
        <v>0</v>
      </c>
      <c r="G56" s="12">
        <f t="shared" si="3"/>
        <v>0</v>
      </c>
      <c r="H56" s="12">
        <f t="shared" si="4"/>
        <v>1</v>
      </c>
      <c r="I56" s="12">
        <f t="shared" si="5"/>
        <v>0</v>
      </c>
      <c r="J56" s="12">
        <f t="shared" si="6"/>
        <v>0</v>
      </c>
      <c r="K56" s="12">
        <f t="shared" si="7"/>
        <v>0</v>
      </c>
      <c r="L56" s="12">
        <f t="shared" si="8"/>
        <v>0</v>
      </c>
      <c r="M56" s="12">
        <f t="shared" si="9"/>
        <v>0</v>
      </c>
    </row>
    <row r="57" spans="1:13" ht="12.75">
      <c r="A57">
        <v>1971</v>
      </c>
      <c r="B57" s="1">
        <v>14.35</v>
      </c>
      <c r="D57" s="12">
        <f t="shared" si="0"/>
        <v>0</v>
      </c>
      <c r="E57" s="12">
        <f t="shared" si="1"/>
        <v>0</v>
      </c>
      <c r="F57" s="12">
        <f t="shared" si="2"/>
        <v>0</v>
      </c>
      <c r="G57" s="12">
        <f t="shared" si="3"/>
        <v>0</v>
      </c>
      <c r="H57" s="12">
        <f t="shared" si="4"/>
        <v>0</v>
      </c>
      <c r="I57" s="12">
        <f t="shared" si="5"/>
        <v>1</v>
      </c>
      <c r="J57" s="12">
        <f t="shared" si="6"/>
        <v>0</v>
      </c>
      <c r="K57" s="12">
        <f t="shared" si="7"/>
        <v>0</v>
      </c>
      <c r="L57" s="12">
        <f t="shared" si="8"/>
        <v>0</v>
      </c>
      <c r="M57" s="12">
        <f t="shared" si="9"/>
        <v>0</v>
      </c>
    </row>
    <row r="58" spans="1:13" ht="12.75">
      <c r="A58">
        <v>1972</v>
      </c>
      <c r="B58" s="1">
        <v>18.99</v>
      </c>
      <c r="D58" s="12">
        <f t="shared" si="0"/>
        <v>0</v>
      </c>
      <c r="E58" s="12">
        <f t="shared" si="1"/>
        <v>0</v>
      </c>
      <c r="F58" s="12">
        <f t="shared" si="2"/>
        <v>0</v>
      </c>
      <c r="G58" s="12">
        <f t="shared" si="3"/>
        <v>0</v>
      </c>
      <c r="H58" s="12">
        <f t="shared" si="4"/>
        <v>0</v>
      </c>
      <c r="I58" s="12">
        <f t="shared" si="5"/>
        <v>0</v>
      </c>
      <c r="J58" s="12">
        <f t="shared" si="6"/>
        <v>1</v>
      </c>
      <c r="K58" s="12">
        <f t="shared" si="7"/>
        <v>0</v>
      </c>
      <c r="L58" s="12">
        <f t="shared" si="8"/>
        <v>0</v>
      </c>
      <c r="M58" s="12">
        <f t="shared" si="9"/>
        <v>0</v>
      </c>
    </row>
    <row r="59" spans="1:13" ht="12.75">
      <c r="A59">
        <v>1973</v>
      </c>
      <c r="B59" s="1">
        <v>-14.85</v>
      </c>
      <c r="D59" s="12">
        <f t="shared" si="0"/>
        <v>0</v>
      </c>
      <c r="E59" s="12">
        <f t="shared" si="1"/>
        <v>0</v>
      </c>
      <c r="F59" s="12">
        <f t="shared" si="2"/>
        <v>0</v>
      </c>
      <c r="G59" s="12">
        <f t="shared" si="3"/>
        <v>1</v>
      </c>
      <c r="H59" s="12">
        <f t="shared" si="4"/>
        <v>0</v>
      </c>
      <c r="I59" s="12">
        <f t="shared" si="5"/>
        <v>0</v>
      </c>
      <c r="J59" s="12">
        <f t="shared" si="6"/>
        <v>0</v>
      </c>
      <c r="K59" s="12">
        <f t="shared" si="7"/>
        <v>0</v>
      </c>
      <c r="L59" s="12">
        <f t="shared" si="8"/>
        <v>0</v>
      </c>
      <c r="M59" s="12">
        <f t="shared" si="9"/>
        <v>0</v>
      </c>
    </row>
    <row r="60" spans="1:13" ht="12.75">
      <c r="A60">
        <v>1974</v>
      </c>
      <c r="B60" s="1">
        <v>-26.58</v>
      </c>
      <c r="D60" s="12">
        <f t="shared" si="0"/>
        <v>0</v>
      </c>
      <c r="E60" s="12">
        <f t="shared" si="1"/>
        <v>1</v>
      </c>
      <c r="F60" s="12">
        <f t="shared" si="2"/>
        <v>0</v>
      </c>
      <c r="G60" s="12">
        <f t="shared" si="3"/>
        <v>0</v>
      </c>
      <c r="H60" s="12">
        <f t="shared" si="4"/>
        <v>0</v>
      </c>
      <c r="I60" s="12">
        <f t="shared" si="5"/>
        <v>0</v>
      </c>
      <c r="J60" s="12">
        <f t="shared" si="6"/>
        <v>0</v>
      </c>
      <c r="K60" s="12">
        <f t="shared" si="7"/>
        <v>0</v>
      </c>
      <c r="L60" s="12">
        <f t="shared" si="8"/>
        <v>0</v>
      </c>
      <c r="M60" s="12">
        <f t="shared" si="9"/>
        <v>0</v>
      </c>
    </row>
    <row r="61" spans="1:13" ht="12.75">
      <c r="A61">
        <v>1975</v>
      </c>
      <c r="B61" s="1">
        <v>37.42</v>
      </c>
      <c r="D61" s="12">
        <f t="shared" si="0"/>
        <v>0</v>
      </c>
      <c r="E61" s="12">
        <f t="shared" si="1"/>
        <v>0</v>
      </c>
      <c r="F61" s="12">
        <f t="shared" si="2"/>
        <v>0</v>
      </c>
      <c r="G61" s="12">
        <f t="shared" si="3"/>
        <v>0</v>
      </c>
      <c r="H61" s="12">
        <f t="shared" si="4"/>
        <v>0</v>
      </c>
      <c r="I61" s="12">
        <f t="shared" si="5"/>
        <v>0</v>
      </c>
      <c r="J61" s="12">
        <f t="shared" si="6"/>
        <v>0</v>
      </c>
      <c r="K61" s="12">
        <f t="shared" si="7"/>
        <v>0</v>
      </c>
      <c r="L61" s="12">
        <f t="shared" si="8"/>
        <v>1</v>
      </c>
      <c r="M61" s="12">
        <f t="shared" si="9"/>
        <v>0</v>
      </c>
    </row>
    <row r="62" spans="1:13" ht="12.75">
      <c r="A62">
        <v>1976</v>
      </c>
      <c r="B62" s="1">
        <v>23.76</v>
      </c>
      <c r="D62" s="12">
        <f t="shared" si="0"/>
        <v>0</v>
      </c>
      <c r="E62" s="12">
        <f t="shared" si="1"/>
        <v>0</v>
      </c>
      <c r="F62" s="12">
        <f t="shared" si="2"/>
        <v>0</v>
      </c>
      <c r="G62" s="12">
        <f t="shared" si="3"/>
        <v>0</v>
      </c>
      <c r="H62" s="12">
        <f t="shared" si="4"/>
        <v>0</v>
      </c>
      <c r="I62" s="12">
        <f t="shared" si="5"/>
        <v>0</v>
      </c>
      <c r="J62" s="12">
        <f t="shared" si="6"/>
        <v>1</v>
      </c>
      <c r="K62" s="12">
        <f t="shared" si="7"/>
        <v>0</v>
      </c>
      <c r="L62" s="12">
        <f t="shared" si="8"/>
        <v>0</v>
      </c>
      <c r="M62" s="12">
        <f t="shared" si="9"/>
        <v>0</v>
      </c>
    </row>
    <row r="63" spans="1:13" ht="12.75">
      <c r="A63">
        <v>1977</v>
      </c>
      <c r="B63" s="1">
        <v>-7.38</v>
      </c>
      <c r="D63" s="12">
        <f t="shared" si="0"/>
        <v>0</v>
      </c>
      <c r="E63" s="12">
        <f t="shared" si="1"/>
        <v>0</v>
      </c>
      <c r="F63" s="12">
        <f t="shared" si="2"/>
        <v>0</v>
      </c>
      <c r="G63" s="12">
        <f t="shared" si="3"/>
        <v>1</v>
      </c>
      <c r="H63" s="12">
        <f t="shared" si="4"/>
        <v>0</v>
      </c>
      <c r="I63" s="12">
        <f t="shared" si="5"/>
        <v>0</v>
      </c>
      <c r="J63" s="12">
        <f t="shared" si="6"/>
        <v>0</v>
      </c>
      <c r="K63" s="12">
        <f t="shared" si="7"/>
        <v>0</v>
      </c>
      <c r="L63" s="12">
        <f t="shared" si="8"/>
        <v>0</v>
      </c>
      <c r="M63" s="12">
        <f t="shared" si="9"/>
        <v>0</v>
      </c>
    </row>
    <row r="64" spans="1:13" ht="12.75">
      <c r="A64">
        <v>1978</v>
      </c>
      <c r="B64" s="1">
        <v>6.54</v>
      </c>
      <c r="D64" s="12">
        <f t="shared" si="0"/>
        <v>0</v>
      </c>
      <c r="E64" s="12">
        <f t="shared" si="1"/>
        <v>0</v>
      </c>
      <c r="F64" s="12">
        <f t="shared" si="2"/>
        <v>0</v>
      </c>
      <c r="G64" s="12">
        <f t="shared" si="3"/>
        <v>0</v>
      </c>
      <c r="H64" s="12">
        <f t="shared" si="4"/>
        <v>0</v>
      </c>
      <c r="I64" s="12">
        <f t="shared" si="5"/>
        <v>1</v>
      </c>
      <c r="J64" s="12">
        <f t="shared" si="6"/>
        <v>0</v>
      </c>
      <c r="K64" s="12">
        <f t="shared" si="7"/>
        <v>0</v>
      </c>
      <c r="L64" s="12">
        <f t="shared" si="8"/>
        <v>0</v>
      </c>
      <c r="M64" s="12">
        <f t="shared" si="9"/>
        <v>0</v>
      </c>
    </row>
    <row r="65" spans="1:13" ht="12.75">
      <c r="A65">
        <v>1979</v>
      </c>
      <c r="B65" s="1">
        <v>18.59</v>
      </c>
      <c r="D65" s="12">
        <f t="shared" si="0"/>
        <v>0</v>
      </c>
      <c r="E65" s="12">
        <f t="shared" si="1"/>
        <v>0</v>
      </c>
      <c r="F65" s="12">
        <f t="shared" si="2"/>
        <v>0</v>
      </c>
      <c r="G65" s="12">
        <f t="shared" si="3"/>
        <v>0</v>
      </c>
      <c r="H65" s="12">
        <f t="shared" si="4"/>
        <v>0</v>
      </c>
      <c r="I65" s="12">
        <f t="shared" si="5"/>
        <v>0</v>
      </c>
      <c r="J65" s="12">
        <f t="shared" si="6"/>
        <v>1</v>
      </c>
      <c r="K65" s="12">
        <f t="shared" si="7"/>
        <v>0</v>
      </c>
      <c r="L65" s="12">
        <f t="shared" si="8"/>
        <v>0</v>
      </c>
      <c r="M65" s="12">
        <f t="shared" si="9"/>
        <v>0</v>
      </c>
    </row>
    <row r="66" spans="1:13" ht="12.75">
      <c r="A66">
        <v>1980</v>
      </c>
      <c r="B66" s="1">
        <v>32.61</v>
      </c>
      <c r="D66" s="12">
        <f t="shared" si="0"/>
        <v>0</v>
      </c>
      <c r="E66" s="12">
        <f t="shared" si="1"/>
        <v>0</v>
      </c>
      <c r="F66" s="12">
        <f t="shared" si="2"/>
        <v>0</v>
      </c>
      <c r="G66" s="12">
        <f t="shared" si="3"/>
        <v>0</v>
      </c>
      <c r="H66" s="12">
        <f t="shared" si="4"/>
        <v>0</v>
      </c>
      <c r="I66" s="12">
        <f t="shared" si="5"/>
        <v>0</v>
      </c>
      <c r="J66" s="12">
        <f t="shared" si="6"/>
        <v>0</v>
      </c>
      <c r="K66" s="12">
        <f t="shared" si="7"/>
        <v>1</v>
      </c>
      <c r="L66" s="12">
        <f t="shared" si="8"/>
        <v>0</v>
      </c>
      <c r="M66" s="12">
        <f t="shared" si="9"/>
        <v>0</v>
      </c>
    </row>
    <row r="67" spans="1:13" ht="12.75">
      <c r="A67">
        <v>1981</v>
      </c>
      <c r="B67" s="1">
        <v>-4.97</v>
      </c>
      <c r="D67" s="12">
        <f t="shared" si="0"/>
        <v>0</v>
      </c>
      <c r="E67" s="12">
        <f t="shared" si="1"/>
        <v>0</v>
      </c>
      <c r="F67" s="12">
        <f t="shared" si="2"/>
        <v>0</v>
      </c>
      <c r="G67" s="12">
        <f t="shared" si="3"/>
        <v>0</v>
      </c>
      <c r="H67" s="12">
        <f t="shared" si="4"/>
        <v>1</v>
      </c>
      <c r="I67" s="12">
        <f t="shared" si="5"/>
        <v>0</v>
      </c>
      <c r="J67" s="12">
        <f t="shared" si="6"/>
        <v>0</v>
      </c>
      <c r="K67" s="12">
        <f t="shared" si="7"/>
        <v>0</v>
      </c>
      <c r="L67" s="12">
        <f t="shared" si="8"/>
        <v>0</v>
      </c>
      <c r="M67" s="12">
        <f t="shared" si="9"/>
        <v>0</v>
      </c>
    </row>
    <row r="68" spans="1:13" ht="12.75">
      <c r="A68">
        <v>1982</v>
      </c>
      <c r="B68" s="1">
        <v>21.67</v>
      </c>
      <c r="D68" s="12">
        <f t="shared" si="0"/>
        <v>0</v>
      </c>
      <c r="E68" s="12">
        <f t="shared" si="1"/>
        <v>0</v>
      </c>
      <c r="F68" s="12">
        <f t="shared" si="2"/>
        <v>0</v>
      </c>
      <c r="G68" s="12">
        <f t="shared" si="3"/>
        <v>0</v>
      </c>
      <c r="H68" s="12">
        <f t="shared" si="4"/>
        <v>0</v>
      </c>
      <c r="I68" s="12">
        <f t="shared" si="5"/>
        <v>0</v>
      </c>
      <c r="J68" s="12">
        <f t="shared" si="6"/>
        <v>1</v>
      </c>
      <c r="K68" s="12">
        <f t="shared" si="7"/>
        <v>0</v>
      </c>
      <c r="L68" s="12">
        <f t="shared" si="8"/>
        <v>0</v>
      </c>
      <c r="M68" s="12">
        <f t="shared" si="9"/>
        <v>0</v>
      </c>
    </row>
    <row r="69" spans="1:13" ht="12.75">
      <c r="A69">
        <v>1983</v>
      </c>
      <c r="B69" s="1">
        <v>22.57</v>
      </c>
      <c r="D69" s="12">
        <f t="shared" si="0"/>
        <v>0</v>
      </c>
      <c r="E69" s="12">
        <f t="shared" si="1"/>
        <v>0</v>
      </c>
      <c r="F69" s="12">
        <f t="shared" si="2"/>
        <v>0</v>
      </c>
      <c r="G69" s="12">
        <f t="shared" si="3"/>
        <v>0</v>
      </c>
      <c r="H69" s="12">
        <f t="shared" si="4"/>
        <v>0</v>
      </c>
      <c r="I69" s="12">
        <f t="shared" si="5"/>
        <v>0</v>
      </c>
      <c r="J69" s="12">
        <f t="shared" si="6"/>
        <v>1</v>
      </c>
      <c r="K69" s="12">
        <f t="shared" si="7"/>
        <v>0</v>
      </c>
      <c r="L69" s="12">
        <f t="shared" si="8"/>
        <v>0</v>
      </c>
      <c r="M69" s="12">
        <f t="shared" si="9"/>
        <v>0</v>
      </c>
    </row>
    <row r="70" spans="1:13" ht="12.75">
      <c r="A70">
        <v>1984</v>
      </c>
      <c r="B70" s="1">
        <v>8.19</v>
      </c>
      <c r="D70" s="12">
        <f t="shared" si="0"/>
        <v>0</v>
      </c>
      <c r="E70" s="12">
        <f t="shared" si="1"/>
        <v>0</v>
      </c>
      <c r="F70" s="12">
        <f t="shared" si="2"/>
        <v>0</v>
      </c>
      <c r="G70" s="12">
        <f t="shared" si="3"/>
        <v>0</v>
      </c>
      <c r="H70" s="12">
        <f t="shared" si="4"/>
        <v>0</v>
      </c>
      <c r="I70" s="12">
        <f t="shared" si="5"/>
        <v>1</v>
      </c>
      <c r="J70" s="12">
        <f t="shared" si="6"/>
        <v>0</v>
      </c>
      <c r="K70" s="12">
        <f t="shared" si="7"/>
        <v>0</v>
      </c>
      <c r="L70" s="12">
        <f t="shared" si="8"/>
        <v>0</v>
      </c>
      <c r="M70" s="12">
        <f t="shared" si="9"/>
        <v>0</v>
      </c>
    </row>
    <row r="71" spans="1:13" ht="12.75">
      <c r="A71">
        <v>1985</v>
      </c>
      <c r="B71" s="1">
        <v>31.85</v>
      </c>
      <c r="D71" s="12">
        <f t="shared" si="0"/>
        <v>0</v>
      </c>
      <c r="E71" s="12">
        <f t="shared" si="1"/>
        <v>0</v>
      </c>
      <c r="F71" s="12">
        <f t="shared" si="2"/>
        <v>0</v>
      </c>
      <c r="G71" s="12">
        <f t="shared" si="3"/>
        <v>0</v>
      </c>
      <c r="H71" s="12">
        <f t="shared" si="4"/>
        <v>0</v>
      </c>
      <c r="I71" s="12">
        <f t="shared" si="5"/>
        <v>0</v>
      </c>
      <c r="J71" s="12">
        <f t="shared" si="6"/>
        <v>0</v>
      </c>
      <c r="K71" s="12">
        <f t="shared" si="7"/>
        <v>1</v>
      </c>
      <c r="L71" s="12">
        <f t="shared" si="8"/>
        <v>0</v>
      </c>
      <c r="M71" s="12">
        <f t="shared" si="9"/>
        <v>0</v>
      </c>
    </row>
    <row r="72" spans="1:13" ht="12.75">
      <c r="A72">
        <v>1986</v>
      </c>
      <c r="B72" s="1">
        <v>18.68</v>
      </c>
      <c r="D72" s="12">
        <f t="shared" si="0"/>
        <v>0</v>
      </c>
      <c r="E72" s="12">
        <f t="shared" si="1"/>
        <v>0</v>
      </c>
      <c r="F72" s="12">
        <f t="shared" si="2"/>
        <v>0</v>
      </c>
      <c r="G72" s="12">
        <f t="shared" si="3"/>
        <v>0</v>
      </c>
      <c r="H72" s="12">
        <f t="shared" si="4"/>
        <v>0</v>
      </c>
      <c r="I72" s="12">
        <f t="shared" si="5"/>
        <v>0</v>
      </c>
      <c r="J72" s="12">
        <f t="shared" si="6"/>
        <v>1</v>
      </c>
      <c r="K72" s="12">
        <f t="shared" si="7"/>
        <v>0</v>
      </c>
      <c r="L72" s="12">
        <f t="shared" si="8"/>
        <v>0</v>
      </c>
      <c r="M72" s="12">
        <f t="shared" si="9"/>
        <v>0</v>
      </c>
    </row>
    <row r="73" spans="1:13" ht="12.75">
      <c r="A73">
        <v>1987</v>
      </c>
      <c r="B73" s="1">
        <v>5.22</v>
      </c>
      <c r="D73" s="12">
        <f t="shared" si="0"/>
        <v>0</v>
      </c>
      <c r="E73" s="12">
        <f t="shared" si="1"/>
        <v>0</v>
      </c>
      <c r="F73" s="12">
        <f t="shared" si="2"/>
        <v>0</v>
      </c>
      <c r="G73" s="12">
        <f t="shared" si="3"/>
        <v>0</v>
      </c>
      <c r="H73" s="12">
        <f t="shared" si="4"/>
        <v>0</v>
      </c>
      <c r="I73" s="12">
        <f t="shared" si="5"/>
        <v>1</v>
      </c>
      <c r="J73" s="12">
        <f t="shared" si="6"/>
        <v>0</v>
      </c>
      <c r="K73" s="12">
        <f t="shared" si="7"/>
        <v>0</v>
      </c>
      <c r="L73" s="12">
        <f t="shared" si="8"/>
        <v>0</v>
      </c>
      <c r="M73" s="12">
        <f t="shared" si="9"/>
        <v>0</v>
      </c>
    </row>
    <row r="74" spans="1:13" ht="12.75">
      <c r="A74">
        <v>1988</v>
      </c>
      <c r="B74" s="1">
        <v>16.58</v>
      </c>
      <c r="D74" s="12">
        <f t="shared" si="0"/>
        <v>0</v>
      </c>
      <c r="E74" s="12">
        <f t="shared" si="1"/>
        <v>0</v>
      </c>
      <c r="F74" s="12">
        <f t="shared" si="2"/>
        <v>0</v>
      </c>
      <c r="G74" s="12">
        <f t="shared" si="3"/>
        <v>0</v>
      </c>
      <c r="H74" s="12">
        <f t="shared" si="4"/>
        <v>0</v>
      </c>
      <c r="I74" s="12">
        <f t="shared" si="5"/>
        <v>0</v>
      </c>
      <c r="J74" s="12">
        <f t="shared" si="6"/>
        <v>1</v>
      </c>
      <c r="K74" s="12">
        <f t="shared" si="7"/>
        <v>0</v>
      </c>
      <c r="L74" s="12">
        <f t="shared" si="8"/>
        <v>0</v>
      </c>
      <c r="M74" s="12">
        <f t="shared" si="9"/>
        <v>0</v>
      </c>
    </row>
    <row r="75" spans="1:13" ht="12.75">
      <c r="A75">
        <v>1989</v>
      </c>
      <c r="B75" s="1">
        <v>31.75</v>
      </c>
      <c r="D75" s="12">
        <f t="shared" si="0"/>
        <v>0</v>
      </c>
      <c r="E75" s="12">
        <f t="shared" si="1"/>
        <v>0</v>
      </c>
      <c r="F75" s="12">
        <f t="shared" si="2"/>
        <v>0</v>
      </c>
      <c r="G75" s="12">
        <f t="shared" si="3"/>
        <v>0</v>
      </c>
      <c r="H75" s="12">
        <f t="shared" si="4"/>
        <v>0</v>
      </c>
      <c r="I75" s="12">
        <f t="shared" si="5"/>
        <v>0</v>
      </c>
      <c r="J75" s="12">
        <f t="shared" si="6"/>
        <v>0</v>
      </c>
      <c r="K75" s="12">
        <f t="shared" si="7"/>
        <v>1</v>
      </c>
      <c r="L75" s="12">
        <f t="shared" si="8"/>
        <v>0</v>
      </c>
      <c r="M75" s="12">
        <f t="shared" si="9"/>
        <v>0</v>
      </c>
    </row>
    <row r="76" spans="1:13" ht="12.75">
      <c r="A76">
        <v>1990</v>
      </c>
      <c r="B76" s="1">
        <v>-3.13</v>
      </c>
      <c r="D76" s="12">
        <f t="shared" si="0"/>
        <v>0</v>
      </c>
      <c r="E76" s="12">
        <f t="shared" si="1"/>
        <v>0</v>
      </c>
      <c r="F76" s="12">
        <f t="shared" si="2"/>
        <v>0</v>
      </c>
      <c r="G76" s="12">
        <f t="shared" si="3"/>
        <v>0</v>
      </c>
      <c r="H76" s="12">
        <f t="shared" si="4"/>
        <v>1</v>
      </c>
      <c r="I76" s="12">
        <f t="shared" si="5"/>
        <v>0</v>
      </c>
      <c r="J76" s="12">
        <f t="shared" si="6"/>
        <v>0</v>
      </c>
      <c r="K76" s="12">
        <f t="shared" si="7"/>
        <v>0</v>
      </c>
      <c r="L76" s="12">
        <f t="shared" si="8"/>
        <v>0</v>
      </c>
      <c r="M76" s="12">
        <f t="shared" si="9"/>
        <v>0</v>
      </c>
    </row>
    <row r="77" spans="1:13" ht="12.75">
      <c r="A77">
        <v>1991</v>
      </c>
      <c r="B77" s="1">
        <v>30.53</v>
      </c>
      <c r="D77" s="12">
        <f aca="true" t="shared" si="10" ref="D77:D84">(B77&gt;=-45)*(B77&lt;-35)</f>
        <v>0</v>
      </c>
      <c r="E77" s="12">
        <f aca="true" t="shared" si="11" ref="E77:E84">(B77&gt;=-35)*(B77&lt;-25)</f>
        <v>0</v>
      </c>
      <c r="F77" s="12">
        <f aca="true" t="shared" si="12" ref="F77:F84">(B77&gt;=-25)*(B77&lt;-15)</f>
        <v>0</v>
      </c>
      <c r="G77" s="12">
        <f aca="true" t="shared" si="13" ref="G77:G84">(B77&gt;=-15)*(B77&lt;-5)</f>
        <v>0</v>
      </c>
      <c r="H77" s="12">
        <f aca="true" t="shared" si="14" ref="H77:H84">(B77&gt;=-5)*(B77&lt;5)</f>
        <v>0</v>
      </c>
      <c r="I77" s="12">
        <f aca="true" t="shared" si="15" ref="I77:I84">(B77&gt;=5)*(B77&lt;15)</f>
        <v>0</v>
      </c>
      <c r="J77" s="12">
        <f aca="true" t="shared" si="16" ref="J77:J84">(B77&gt;=15)*(B77&lt;25)</f>
        <v>0</v>
      </c>
      <c r="K77" s="12">
        <f aca="true" t="shared" si="17" ref="K77:K84">(B77&gt;=25)*(B77&lt;35)</f>
        <v>1</v>
      </c>
      <c r="L77" s="12">
        <f aca="true" t="shared" si="18" ref="L77:L84">(B77&gt;=35)*(B77&lt;45)</f>
        <v>0</v>
      </c>
      <c r="M77" s="12">
        <f aca="true" t="shared" si="19" ref="M77:M84">(B77&gt;=45)*(J77&lt;55)</f>
        <v>0</v>
      </c>
    </row>
    <row r="78" spans="1:13" ht="12.75">
      <c r="A78">
        <v>1992</v>
      </c>
      <c r="B78" s="1">
        <v>7.62</v>
      </c>
      <c r="D78" s="12">
        <f t="shared" si="10"/>
        <v>0</v>
      </c>
      <c r="E78" s="12">
        <f t="shared" si="11"/>
        <v>0</v>
      </c>
      <c r="F78" s="12">
        <f t="shared" si="12"/>
        <v>0</v>
      </c>
      <c r="G78" s="12">
        <f t="shared" si="13"/>
        <v>0</v>
      </c>
      <c r="H78" s="12">
        <f t="shared" si="14"/>
        <v>0</v>
      </c>
      <c r="I78" s="12">
        <f t="shared" si="15"/>
        <v>1</v>
      </c>
      <c r="J78" s="12">
        <f t="shared" si="16"/>
        <v>0</v>
      </c>
      <c r="K78" s="12">
        <f t="shared" si="17"/>
        <v>0</v>
      </c>
      <c r="L78" s="12">
        <f t="shared" si="18"/>
        <v>0</v>
      </c>
      <c r="M78" s="12">
        <f t="shared" si="19"/>
        <v>0</v>
      </c>
    </row>
    <row r="79" spans="1:13" ht="12.75">
      <c r="A79">
        <v>1993</v>
      </c>
      <c r="B79" s="1">
        <v>10.07</v>
      </c>
      <c r="D79" s="12">
        <f t="shared" si="10"/>
        <v>0</v>
      </c>
      <c r="E79" s="12">
        <f t="shared" si="11"/>
        <v>0</v>
      </c>
      <c r="F79" s="12">
        <f t="shared" si="12"/>
        <v>0</v>
      </c>
      <c r="G79" s="12">
        <f t="shared" si="13"/>
        <v>0</v>
      </c>
      <c r="H79" s="12">
        <f t="shared" si="14"/>
        <v>0</v>
      </c>
      <c r="I79" s="12">
        <f t="shared" si="15"/>
        <v>1</v>
      </c>
      <c r="J79" s="12">
        <f t="shared" si="16"/>
        <v>0</v>
      </c>
      <c r="K79" s="12">
        <f t="shared" si="17"/>
        <v>0</v>
      </c>
      <c r="L79" s="12">
        <f t="shared" si="18"/>
        <v>0</v>
      </c>
      <c r="M79" s="12">
        <f t="shared" si="19"/>
        <v>0</v>
      </c>
    </row>
    <row r="80" spans="1:13" ht="12.75">
      <c r="A80">
        <v>1994</v>
      </c>
      <c r="B80" s="1">
        <v>1.27</v>
      </c>
      <c r="D80" s="12">
        <f t="shared" si="10"/>
        <v>0</v>
      </c>
      <c r="E80" s="12">
        <f t="shared" si="11"/>
        <v>0</v>
      </c>
      <c r="F80" s="12">
        <f t="shared" si="12"/>
        <v>0</v>
      </c>
      <c r="G80" s="12">
        <f t="shared" si="13"/>
        <v>0</v>
      </c>
      <c r="H80" s="12">
        <f t="shared" si="14"/>
        <v>1</v>
      </c>
      <c r="I80" s="12">
        <f t="shared" si="15"/>
        <v>0</v>
      </c>
      <c r="J80" s="12">
        <f t="shared" si="16"/>
        <v>0</v>
      </c>
      <c r="K80" s="12">
        <f t="shared" si="17"/>
        <v>0</v>
      </c>
      <c r="L80" s="12">
        <f t="shared" si="18"/>
        <v>0</v>
      </c>
      <c r="M80" s="12">
        <f t="shared" si="19"/>
        <v>0</v>
      </c>
    </row>
    <row r="81" spans="1:13" ht="12.75">
      <c r="A81">
        <v>1995</v>
      </c>
      <c r="B81" s="1">
        <v>37.8</v>
      </c>
      <c r="D81" s="12">
        <f t="shared" si="10"/>
        <v>0</v>
      </c>
      <c r="E81" s="12">
        <f t="shared" si="11"/>
        <v>0</v>
      </c>
      <c r="F81" s="12">
        <f t="shared" si="12"/>
        <v>0</v>
      </c>
      <c r="G81" s="12">
        <f t="shared" si="13"/>
        <v>0</v>
      </c>
      <c r="H81" s="12">
        <f t="shared" si="14"/>
        <v>0</v>
      </c>
      <c r="I81" s="12">
        <f t="shared" si="15"/>
        <v>0</v>
      </c>
      <c r="J81" s="12">
        <f t="shared" si="16"/>
        <v>0</v>
      </c>
      <c r="K81" s="12">
        <f t="shared" si="17"/>
        <v>0</v>
      </c>
      <c r="L81" s="12">
        <f t="shared" si="18"/>
        <v>1</v>
      </c>
      <c r="M81" s="12">
        <f t="shared" si="19"/>
        <v>0</v>
      </c>
    </row>
    <row r="82" spans="1:13" ht="12.75">
      <c r="A82">
        <v>1996</v>
      </c>
      <c r="B82" s="1">
        <v>22.74</v>
      </c>
      <c r="D82" s="12">
        <f t="shared" si="10"/>
        <v>0</v>
      </c>
      <c r="E82" s="12">
        <f t="shared" si="11"/>
        <v>0</v>
      </c>
      <c r="F82" s="12">
        <f t="shared" si="12"/>
        <v>0</v>
      </c>
      <c r="G82" s="12">
        <f t="shared" si="13"/>
        <v>0</v>
      </c>
      <c r="H82" s="12">
        <f t="shared" si="14"/>
        <v>0</v>
      </c>
      <c r="I82" s="12">
        <f t="shared" si="15"/>
        <v>0</v>
      </c>
      <c r="J82" s="12">
        <f t="shared" si="16"/>
        <v>1</v>
      </c>
      <c r="K82" s="12">
        <f t="shared" si="17"/>
        <v>0</v>
      </c>
      <c r="L82" s="12">
        <f t="shared" si="18"/>
        <v>0</v>
      </c>
      <c r="M82" s="12">
        <f t="shared" si="19"/>
        <v>0</v>
      </c>
    </row>
    <row r="83" spans="1:13" ht="12.75">
      <c r="A83">
        <v>1997</v>
      </c>
      <c r="B83" s="1">
        <v>33.43</v>
      </c>
      <c r="D83" s="12">
        <f t="shared" si="10"/>
        <v>0</v>
      </c>
      <c r="E83" s="12">
        <f t="shared" si="11"/>
        <v>0</v>
      </c>
      <c r="F83" s="12">
        <f t="shared" si="12"/>
        <v>0</v>
      </c>
      <c r="G83" s="12">
        <f t="shared" si="13"/>
        <v>0</v>
      </c>
      <c r="H83" s="12">
        <f t="shared" si="14"/>
        <v>0</v>
      </c>
      <c r="I83" s="12">
        <f t="shared" si="15"/>
        <v>0</v>
      </c>
      <c r="J83" s="12">
        <f t="shared" si="16"/>
        <v>0</v>
      </c>
      <c r="K83" s="12">
        <f t="shared" si="17"/>
        <v>1</v>
      </c>
      <c r="L83" s="12">
        <f t="shared" si="18"/>
        <v>0</v>
      </c>
      <c r="M83" s="12">
        <f t="shared" si="19"/>
        <v>0</v>
      </c>
    </row>
    <row r="84" spans="1:13" ht="12.75">
      <c r="A84">
        <v>1998</v>
      </c>
      <c r="B84" s="1">
        <v>28.59</v>
      </c>
      <c r="D84" s="12">
        <f t="shared" si="10"/>
        <v>0</v>
      </c>
      <c r="E84" s="12">
        <f t="shared" si="11"/>
        <v>0</v>
      </c>
      <c r="F84" s="12">
        <f t="shared" si="12"/>
        <v>0</v>
      </c>
      <c r="G84" s="12">
        <f t="shared" si="13"/>
        <v>0</v>
      </c>
      <c r="H84" s="12">
        <f t="shared" si="14"/>
        <v>0</v>
      </c>
      <c r="I84" s="12">
        <f t="shared" si="15"/>
        <v>0</v>
      </c>
      <c r="J84" s="12">
        <f t="shared" si="16"/>
        <v>0</v>
      </c>
      <c r="K84" s="12">
        <f t="shared" si="17"/>
        <v>1</v>
      </c>
      <c r="L84" s="12">
        <f t="shared" si="18"/>
        <v>0</v>
      </c>
      <c r="M84" s="12">
        <f t="shared" si="19"/>
        <v>0</v>
      </c>
    </row>
    <row r="87" spans="1:13" ht="12.75">
      <c r="A87" t="s">
        <v>16</v>
      </c>
      <c r="C87" s="15">
        <f>SUM(D87:M87)</f>
        <v>73</v>
      </c>
      <c r="D87" s="12">
        <f>SUM(D12:D84)</f>
        <v>2</v>
      </c>
      <c r="E87" s="12">
        <f aca="true" t="shared" si="20" ref="E87:M87">SUM(E12:E84)</f>
        <v>2</v>
      </c>
      <c r="F87" s="12">
        <f t="shared" si="20"/>
        <v>0</v>
      </c>
      <c r="G87" s="12">
        <f t="shared" si="20"/>
        <v>11</v>
      </c>
      <c r="H87" s="12">
        <f t="shared" si="20"/>
        <v>10</v>
      </c>
      <c r="I87" s="12">
        <f t="shared" si="20"/>
        <v>11</v>
      </c>
      <c r="J87" s="12">
        <f t="shared" si="20"/>
        <v>16</v>
      </c>
      <c r="K87" s="12">
        <f t="shared" si="20"/>
        <v>12</v>
      </c>
      <c r="L87" s="12">
        <f t="shared" si="20"/>
        <v>5</v>
      </c>
      <c r="M87" s="12">
        <f t="shared" si="20"/>
        <v>4</v>
      </c>
    </row>
  </sheetData>
  <mergeCells count="1">
    <mergeCell ref="D8:M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5:C38"/>
  <sheetViews>
    <sheetView workbookViewId="0" topLeftCell="A2">
      <selection activeCell="K40" sqref="K40"/>
    </sheetView>
  </sheetViews>
  <sheetFormatPr defaultColWidth="11.421875" defaultRowHeight="12.75"/>
  <sheetData>
    <row r="35" spans="2:3" ht="12.75">
      <c r="B35" t="s">
        <v>17</v>
      </c>
      <c r="C35" t="s">
        <v>18</v>
      </c>
    </row>
    <row r="36" spans="2:3" ht="12.75">
      <c r="B36" t="s">
        <v>19</v>
      </c>
      <c r="C36" t="s">
        <v>20</v>
      </c>
    </row>
    <row r="37" spans="2:3" ht="12.75">
      <c r="B37" t="s">
        <v>21</v>
      </c>
      <c r="C37" t="s">
        <v>22</v>
      </c>
    </row>
    <row r="38" ht="12.75">
      <c r="C38" t="s">
        <v>23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A_CABANNES</dc:creator>
  <cp:keywords/>
  <dc:description/>
  <cp:lastModifiedBy>André Cabannes</cp:lastModifiedBy>
  <cp:lastPrinted>2002-03-26T07:44:39Z</cp:lastPrinted>
  <dcterms:created xsi:type="dcterms:W3CDTF">2002-03-26T07:30:21Z</dcterms:created>
  <dcterms:modified xsi:type="dcterms:W3CDTF">2002-10-25T12:34:27Z</dcterms:modified>
  <cp:category/>
  <cp:version/>
  <cp:contentType/>
  <cp:contentStatus/>
</cp:coreProperties>
</file>